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345" windowHeight="12465"/>
  </bookViews>
  <sheets>
    <sheet name="Sheet1" sheetId="1" r:id="rId1"/>
  </sheets>
  <definedNames>
    <definedName name="_xlnm._FilterDatabase" localSheetId="0" hidden="1">Sheet1!$A$2:$N$38</definedName>
  </definedNames>
  <calcPr calcId="144525"/>
</workbook>
</file>

<file path=xl/sharedStrings.xml><?xml version="1.0" encoding="utf-8"?>
<sst xmlns="http://schemas.openxmlformats.org/spreadsheetml/2006/main" count="277" uniqueCount="145">
  <si>
    <t>2025年第五批“530”脱贫小额信贷贴息公示名单</t>
  </si>
  <si>
    <t>序号</t>
  </si>
  <si>
    <t>县</t>
  </si>
  <si>
    <t>乡镇</t>
  </si>
  <si>
    <t>行政村</t>
  </si>
  <si>
    <t>贷款人姓名</t>
  </si>
  <si>
    <t>贷款银行</t>
  </si>
  <si>
    <t>贷款金额(元)</t>
  </si>
  <si>
    <t>借款日</t>
  </si>
  <si>
    <t>到期日</t>
  </si>
  <si>
    <t>年利率(%)</t>
  </si>
  <si>
    <t>贴息利率(%)</t>
  </si>
  <si>
    <t>归还时间</t>
  </si>
  <si>
    <t>贷款天数</t>
  </si>
  <si>
    <t>贴息金额</t>
  </si>
  <si>
    <t>同德县</t>
  </si>
  <si>
    <t>尕巴松多镇</t>
  </si>
  <si>
    <t>欧后扎村</t>
  </si>
  <si>
    <t>索南多杰</t>
  </si>
  <si>
    <t>农村商业银行</t>
  </si>
  <si>
    <t>20231019</t>
  </si>
  <si>
    <t>20241019</t>
  </si>
  <si>
    <t>3.45</t>
  </si>
  <si>
    <t>巴沟乡</t>
  </si>
  <si>
    <t>卡力岗村</t>
  </si>
  <si>
    <t>化旦尖措</t>
  </si>
  <si>
    <t>同德农商银行巴沟支行</t>
  </si>
  <si>
    <t>20240808</t>
  </si>
  <si>
    <t>20250808</t>
  </si>
  <si>
    <t>唐谷镇</t>
  </si>
  <si>
    <t>东吾村</t>
  </si>
  <si>
    <t>久买多旦</t>
  </si>
  <si>
    <t>同德农商银行唐谷支行</t>
  </si>
  <si>
    <t>20240807</t>
  </si>
  <si>
    <t>20250807</t>
  </si>
  <si>
    <t>美日克村</t>
  </si>
  <si>
    <t>扎西才让</t>
  </si>
  <si>
    <t>托斯村</t>
  </si>
  <si>
    <t>洛藏达杰</t>
  </si>
  <si>
    <t>20240827</t>
  </si>
  <si>
    <t>20250827</t>
  </si>
  <si>
    <t>阿血尔村</t>
  </si>
  <si>
    <t>斗本加</t>
  </si>
  <si>
    <t>20240820</t>
  </si>
  <si>
    <t>20250820</t>
  </si>
  <si>
    <t>德什端村</t>
  </si>
  <si>
    <t>尕藏项吉</t>
  </si>
  <si>
    <t>同德农商银行营业部</t>
  </si>
  <si>
    <t>20230810</t>
  </si>
  <si>
    <t>20240810</t>
  </si>
  <si>
    <t>3.55</t>
  </si>
  <si>
    <t>秀麻乡</t>
  </si>
  <si>
    <t>德格村</t>
  </si>
  <si>
    <t>青排</t>
  </si>
  <si>
    <t>河北乡</t>
  </si>
  <si>
    <t>赛羊村</t>
  </si>
  <si>
    <t>拉本措</t>
  </si>
  <si>
    <t>同德农商银行河北支行</t>
  </si>
  <si>
    <t>20240830</t>
  </si>
  <si>
    <t>20250830</t>
  </si>
  <si>
    <t>火角村</t>
  </si>
  <si>
    <t>达洛太</t>
  </si>
  <si>
    <t>20240812</t>
  </si>
  <si>
    <t>20250812</t>
  </si>
  <si>
    <t>元庄村</t>
  </si>
  <si>
    <t>南先加</t>
  </si>
  <si>
    <t>同德农商银行</t>
  </si>
  <si>
    <t>20240719</t>
  </si>
  <si>
    <t>20250719</t>
  </si>
  <si>
    <t>科日干村</t>
  </si>
  <si>
    <t>肉增多杰</t>
  </si>
  <si>
    <t>20240422</t>
  </si>
  <si>
    <t>20250422</t>
  </si>
  <si>
    <t>普拉才让</t>
  </si>
  <si>
    <t>20240805</t>
  </si>
  <si>
    <t>20250805</t>
  </si>
  <si>
    <t>索日加</t>
  </si>
  <si>
    <t>20240822</t>
  </si>
  <si>
    <t>20250822</t>
  </si>
  <si>
    <t>吾参吉</t>
  </si>
  <si>
    <t>赛德村</t>
  </si>
  <si>
    <t>多什杰布</t>
  </si>
  <si>
    <t>20240815</t>
  </si>
  <si>
    <t>20250815</t>
  </si>
  <si>
    <t>合土乎村</t>
  </si>
  <si>
    <t>旦正才让</t>
  </si>
  <si>
    <t>完科村</t>
  </si>
  <si>
    <t>才太吉</t>
  </si>
  <si>
    <t>20240806</t>
  </si>
  <si>
    <t>20250806</t>
  </si>
  <si>
    <t>夏日仓村</t>
  </si>
  <si>
    <t>羊中吉</t>
  </si>
  <si>
    <t>20231012</t>
  </si>
  <si>
    <t>20241012</t>
  </si>
  <si>
    <t>349</t>
  </si>
  <si>
    <t>瓜什则村</t>
  </si>
  <si>
    <t>赛毛</t>
  </si>
  <si>
    <t>20231024</t>
  </si>
  <si>
    <t>20241024</t>
  </si>
  <si>
    <t>三知加</t>
  </si>
  <si>
    <t>20230926</t>
  </si>
  <si>
    <t>20240926</t>
  </si>
  <si>
    <t>才让多弹</t>
  </si>
  <si>
    <t>20240717</t>
  </si>
  <si>
    <t>20250717</t>
  </si>
  <si>
    <t>20250709</t>
  </si>
  <si>
    <t>普却加</t>
  </si>
  <si>
    <t>20240821</t>
  </si>
  <si>
    <t>20250821</t>
  </si>
  <si>
    <t>仁青多杰</t>
  </si>
  <si>
    <t>20240702</t>
  </si>
  <si>
    <t>20250702</t>
  </si>
  <si>
    <t xml:space="preserve">20250626
</t>
  </si>
  <si>
    <t>东格村</t>
  </si>
  <si>
    <t>仁欠东周</t>
  </si>
  <si>
    <t>20240117</t>
  </si>
  <si>
    <t>20250117</t>
  </si>
  <si>
    <t>更太加</t>
  </si>
  <si>
    <t>20240403</t>
  </si>
  <si>
    <t>20250403</t>
  </si>
  <si>
    <t>拉关加</t>
  </si>
  <si>
    <t>20240122</t>
  </si>
  <si>
    <t>20250122</t>
  </si>
  <si>
    <t>优隆村</t>
  </si>
  <si>
    <t>旦增才让</t>
  </si>
  <si>
    <t>拉毛才让</t>
  </si>
  <si>
    <t>20240123</t>
  </si>
  <si>
    <t>20250123</t>
  </si>
  <si>
    <t>格日杰</t>
  </si>
  <si>
    <t>20240416</t>
  </si>
  <si>
    <t>20250416</t>
  </si>
  <si>
    <t>秀麻村</t>
  </si>
  <si>
    <t>德杰卓玛</t>
  </si>
  <si>
    <t>20231129</t>
  </si>
  <si>
    <t>20241129</t>
  </si>
  <si>
    <t>卓太加</t>
  </si>
  <si>
    <t>20240417</t>
  </si>
  <si>
    <t>20250417</t>
  </si>
  <si>
    <t>力毛吉</t>
  </si>
  <si>
    <t>20240711</t>
  </si>
  <si>
    <t>20250711</t>
  </si>
  <si>
    <t>加日亥村</t>
  </si>
  <si>
    <t>多杰</t>
  </si>
  <si>
    <t>共:37人</t>
  </si>
  <si>
    <t>公示日期：2025年10月29日至2025年11月4日
公示期内如有异议请来电、来访反映                                   监督电话：8591010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</si>
</sst>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3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4"/>
      <color theme="1"/>
      <name val="宋体"/>
      <charset val="134"/>
    </font>
    <font>
      <sz val="20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4"/>
      <color theme="1"/>
      <name val="宋体"/>
      <charset val="0"/>
    </font>
    <font>
      <b/>
      <sz val="18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8" fillId="15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24" borderId="11" applyNumberFormat="0" applyFont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7" fillId="29" borderId="12" applyNumberFormat="0" applyAlignment="0" applyProtection="0">
      <alignment vertical="center"/>
    </xf>
    <xf numFmtId="0" fontId="29" fillId="29" borderId="7" applyNumberFormat="0" applyAlignment="0" applyProtection="0">
      <alignment vertical="center"/>
    </xf>
    <xf numFmtId="0" fontId="20" fillId="23" borderId="9" applyNumberFormat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2" borderId="0" xfId="0" applyFont="1" applyFill="1">
      <alignment vertical="center"/>
    </xf>
    <xf numFmtId="0" fontId="0" fillId="0" borderId="0" xfId="0" applyFont="1" applyFill="1">
      <alignment vertical="center"/>
    </xf>
    <xf numFmtId="0" fontId="0" fillId="0" borderId="0" xfId="0" applyBorder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2" borderId="0" xfId="0" applyFill="1">
      <alignment vertical="center"/>
    </xf>
    <xf numFmtId="176" fontId="0" fillId="0" borderId="0" xfId="0" applyNumberFormat="1">
      <alignment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2" borderId="1" xfId="0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 wrapText="1"/>
    </xf>
    <xf numFmtId="0" fontId="7" fillId="2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8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0" fillId="0" borderId="1" xfId="0" applyBorder="1" applyAlignment="1">
      <alignment horizontal="center" vertical="center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176" fontId="7" fillId="2" borderId="1" xfId="0" applyNumberFormat="1" applyFont="1" applyFill="1" applyBorder="1" applyAlignment="1" applyProtection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176" fontId="10" fillId="2" borderId="1" xfId="0" applyNumberFormat="1" applyFont="1" applyFill="1" applyBorder="1" applyAlignment="1">
      <alignment horizontal="center" vertical="center"/>
    </xf>
    <xf numFmtId="177" fontId="8" fillId="0" borderId="1" xfId="0" applyNumberFormat="1" applyFont="1" applyBorder="1" applyAlignment="1">
      <alignment horizontal="center" vertical="center"/>
    </xf>
    <xf numFmtId="177" fontId="8" fillId="0" borderId="5" xfId="0" applyNumberFormat="1" applyFont="1" applyBorder="1" applyAlignment="1">
      <alignment horizontal="center" vertical="center"/>
    </xf>
    <xf numFmtId="0" fontId="0" fillId="0" borderId="1" xfId="0" applyBorder="1">
      <alignment vertical="center"/>
    </xf>
    <xf numFmtId="0" fontId="0" fillId="2" borderId="1" xfId="0" applyFill="1" applyBorder="1">
      <alignment vertical="center"/>
    </xf>
    <xf numFmtId="176" fontId="11" fillId="0" borderId="1" xfId="0" applyNumberFormat="1" applyFon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41"/>
  <sheetViews>
    <sheetView tabSelected="1" workbookViewId="0">
      <selection activeCell="F35" sqref="F35"/>
    </sheetView>
  </sheetViews>
  <sheetFormatPr defaultColWidth="9" defaultRowHeight="20.25"/>
  <cols>
    <col min="1" max="1" width="9" style="5"/>
    <col min="2" max="2" width="15.875" style="5" customWidth="1"/>
    <col min="3" max="3" width="23.75" style="5" customWidth="1"/>
    <col min="4" max="4" width="18.25" style="6" customWidth="1"/>
    <col min="5" max="5" width="19.25" style="6" customWidth="1"/>
    <col min="6" max="6" width="32.375" style="7" customWidth="1"/>
    <col min="7" max="7" width="17.75" style="7" customWidth="1"/>
    <col min="8" max="8" width="16.75" style="7" customWidth="1"/>
    <col min="9" max="9" width="15.875" customWidth="1"/>
    <col min="10" max="10" width="14.125" customWidth="1"/>
    <col min="11" max="11" width="15.75" customWidth="1"/>
    <col min="12" max="12" width="16.625" style="8" customWidth="1"/>
    <col min="13" max="13" width="13.75" customWidth="1"/>
    <col min="14" max="14" width="16.5" style="9" customWidth="1"/>
  </cols>
  <sheetData>
    <row r="1" s="1" customFormat="1" ht="40" customHeight="1" spans="1:14">
      <c r="A1" s="10" t="s">
        <v>0</v>
      </c>
      <c r="B1" s="11"/>
      <c r="C1" s="11"/>
      <c r="D1" s="12"/>
      <c r="E1" s="12"/>
      <c r="F1" s="13"/>
      <c r="G1" s="13"/>
      <c r="H1" s="13"/>
      <c r="I1" s="13"/>
      <c r="J1" s="13"/>
      <c r="K1" s="13"/>
      <c r="L1" s="28"/>
      <c r="M1" s="13"/>
      <c r="N1" s="29"/>
    </row>
    <row r="2" s="2" customFormat="1" ht="29" customHeight="1" spans="1:14">
      <c r="A2" s="14" t="s">
        <v>1</v>
      </c>
      <c r="B2" s="14" t="s">
        <v>2</v>
      </c>
      <c r="C2" s="14" t="s">
        <v>3</v>
      </c>
      <c r="D2" s="15" t="s">
        <v>4</v>
      </c>
      <c r="E2" s="15" t="s">
        <v>5</v>
      </c>
      <c r="F2" s="15" t="s">
        <v>6</v>
      </c>
      <c r="G2" s="16" t="s">
        <v>7</v>
      </c>
      <c r="H2" s="15" t="s">
        <v>8</v>
      </c>
      <c r="I2" s="15" t="s">
        <v>9</v>
      </c>
      <c r="J2" s="30" t="s">
        <v>10</v>
      </c>
      <c r="K2" s="15" t="s">
        <v>11</v>
      </c>
      <c r="L2" s="31" t="s">
        <v>12</v>
      </c>
      <c r="M2" s="31" t="s">
        <v>13</v>
      </c>
      <c r="N2" s="32" t="s">
        <v>14</v>
      </c>
    </row>
    <row r="3" s="3" customFormat="1" ht="25" customHeight="1" spans="1:14">
      <c r="A3" s="17">
        <v>1</v>
      </c>
      <c r="B3" s="18" t="s">
        <v>15</v>
      </c>
      <c r="C3" s="19" t="s">
        <v>16</v>
      </c>
      <c r="D3" s="19" t="s">
        <v>17</v>
      </c>
      <c r="E3" s="19" t="s">
        <v>18</v>
      </c>
      <c r="F3" s="19" t="s">
        <v>19</v>
      </c>
      <c r="G3" s="19">
        <v>10000</v>
      </c>
      <c r="H3" s="19" t="s">
        <v>20</v>
      </c>
      <c r="I3" s="19" t="s">
        <v>21</v>
      </c>
      <c r="J3" s="19" t="s">
        <v>22</v>
      </c>
      <c r="K3" s="19">
        <v>3.45</v>
      </c>
      <c r="L3" s="19">
        <v>20240923</v>
      </c>
      <c r="M3" s="19">
        <v>340</v>
      </c>
      <c r="N3" s="33">
        <f>G3*M3/360*K3/100</f>
        <v>325.833333333333</v>
      </c>
    </row>
    <row r="4" s="3" customFormat="1" ht="25" customHeight="1" spans="1:14">
      <c r="A4" s="17">
        <v>2</v>
      </c>
      <c r="B4" s="18" t="s">
        <v>15</v>
      </c>
      <c r="C4" s="19" t="s">
        <v>23</v>
      </c>
      <c r="D4" s="19" t="s">
        <v>24</v>
      </c>
      <c r="E4" s="19" t="s">
        <v>25</v>
      </c>
      <c r="F4" s="19" t="s">
        <v>26</v>
      </c>
      <c r="G4" s="19">
        <v>50000</v>
      </c>
      <c r="H4" s="19" t="s">
        <v>27</v>
      </c>
      <c r="I4" s="19" t="s">
        <v>28</v>
      </c>
      <c r="J4" s="19">
        <v>3.35</v>
      </c>
      <c r="K4" s="19">
        <v>3.35</v>
      </c>
      <c r="L4" s="19">
        <v>20250806</v>
      </c>
      <c r="M4" s="19">
        <v>363</v>
      </c>
      <c r="N4" s="33">
        <f t="shared" ref="N4:N9" si="0">G4*K4*M4/365/100</f>
        <v>1665.82191780822</v>
      </c>
    </row>
    <row r="5" s="3" customFormat="1" ht="25" customHeight="1" spans="1:14">
      <c r="A5" s="17">
        <v>3</v>
      </c>
      <c r="B5" s="18" t="s">
        <v>15</v>
      </c>
      <c r="C5" s="19" t="s">
        <v>29</v>
      </c>
      <c r="D5" s="19" t="s">
        <v>30</v>
      </c>
      <c r="E5" s="19" t="s">
        <v>31</v>
      </c>
      <c r="F5" s="19" t="s">
        <v>32</v>
      </c>
      <c r="G5" s="19">
        <v>40000</v>
      </c>
      <c r="H5" s="19" t="s">
        <v>33</v>
      </c>
      <c r="I5" s="19" t="s">
        <v>34</v>
      </c>
      <c r="J5" s="19">
        <v>3.35</v>
      </c>
      <c r="K5" s="19">
        <v>3.35</v>
      </c>
      <c r="L5" s="19">
        <v>20250701</v>
      </c>
      <c r="M5" s="19">
        <v>328</v>
      </c>
      <c r="N5" s="33">
        <f t="shared" si="0"/>
        <v>1204.16438356164</v>
      </c>
    </row>
    <row r="6" s="3" customFormat="1" ht="25" customHeight="1" spans="1:14">
      <c r="A6" s="17">
        <v>4</v>
      </c>
      <c r="B6" s="18" t="s">
        <v>15</v>
      </c>
      <c r="C6" s="19" t="s">
        <v>29</v>
      </c>
      <c r="D6" s="19" t="s">
        <v>35</v>
      </c>
      <c r="E6" s="19" t="s">
        <v>36</v>
      </c>
      <c r="F6" s="19" t="s">
        <v>32</v>
      </c>
      <c r="G6" s="19">
        <v>40000</v>
      </c>
      <c r="H6" s="19" t="s">
        <v>33</v>
      </c>
      <c r="I6" s="19" t="s">
        <v>34</v>
      </c>
      <c r="J6" s="19">
        <v>3.35</v>
      </c>
      <c r="K6" s="19">
        <v>3.35</v>
      </c>
      <c r="L6" s="19">
        <v>20250707</v>
      </c>
      <c r="M6" s="19">
        <v>334</v>
      </c>
      <c r="N6" s="33">
        <f t="shared" si="0"/>
        <v>1226.19178082192</v>
      </c>
    </row>
    <row r="7" s="3" customFormat="1" ht="25" customHeight="1" spans="1:14">
      <c r="A7" s="17">
        <v>5</v>
      </c>
      <c r="B7" s="18" t="s">
        <v>15</v>
      </c>
      <c r="C7" s="19" t="s">
        <v>29</v>
      </c>
      <c r="D7" s="19" t="s">
        <v>37</v>
      </c>
      <c r="E7" s="19" t="s">
        <v>38</v>
      </c>
      <c r="F7" s="19" t="s">
        <v>32</v>
      </c>
      <c r="G7" s="19">
        <v>50000</v>
      </c>
      <c r="H7" s="19" t="s">
        <v>39</v>
      </c>
      <c r="I7" s="19" t="s">
        <v>40</v>
      </c>
      <c r="J7" s="19">
        <v>3.35</v>
      </c>
      <c r="K7" s="19">
        <v>3.35</v>
      </c>
      <c r="L7" s="19">
        <v>20250724</v>
      </c>
      <c r="M7" s="19">
        <v>331</v>
      </c>
      <c r="N7" s="33">
        <f t="shared" si="0"/>
        <v>1518.97260273973</v>
      </c>
    </row>
    <row r="8" s="3" customFormat="1" ht="25" customHeight="1" spans="1:14">
      <c r="A8" s="17">
        <v>6</v>
      </c>
      <c r="B8" s="18" t="s">
        <v>15</v>
      </c>
      <c r="C8" s="19" t="s">
        <v>29</v>
      </c>
      <c r="D8" s="19" t="s">
        <v>41</v>
      </c>
      <c r="E8" s="19" t="s">
        <v>42</v>
      </c>
      <c r="F8" s="19" t="s">
        <v>32</v>
      </c>
      <c r="G8" s="19">
        <v>50000</v>
      </c>
      <c r="H8" s="19" t="s">
        <v>43</v>
      </c>
      <c r="I8" s="19" t="s">
        <v>44</v>
      </c>
      <c r="J8" s="19">
        <v>3.35</v>
      </c>
      <c r="K8" s="19">
        <v>3.35</v>
      </c>
      <c r="L8" s="19">
        <v>20250812</v>
      </c>
      <c r="M8" s="19">
        <v>357</v>
      </c>
      <c r="N8" s="33">
        <f t="shared" si="0"/>
        <v>1638.28767123288</v>
      </c>
    </row>
    <row r="9" s="3" customFormat="1" ht="25" customHeight="1" spans="1:14">
      <c r="A9" s="17">
        <v>7</v>
      </c>
      <c r="B9" s="18" t="s">
        <v>15</v>
      </c>
      <c r="C9" s="19" t="s">
        <v>16</v>
      </c>
      <c r="D9" s="19" t="s">
        <v>45</v>
      </c>
      <c r="E9" s="19" t="s">
        <v>46</v>
      </c>
      <c r="F9" s="19" t="s">
        <v>47</v>
      </c>
      <c r="G9" s="19">
        <v>50000</v>
      </c>
      <c r="H9" s="19" t="s">
        <v>39</v>
      </c>
      <c r="I9" s="19" t="s">
        <v>40</v>
      </c>
      <c r="J9" s="19">
        <v>3.35</v>
      </c>
      <c r="K9" s="19">
        <v>3.35</v>
      </c>
      <c r="L9" s="19">
        <v>20250809</v>
      </c>
      <c r="M9" s="19">
        <v>347</v>
      </c>
      <c r="N9" s="33">
        <f t="shared" si="0"/>
        <v>1592.39726027397</v>
      </c>
    </row>
    <row r="10" s="3" customFormat="1" ht="25" customHeight="1" spans="1:14">
      <c r="A10" s="17">
        <v>8</v>
      </c>
      <c r="B10" s="18" t="s">
        <v>15</v>
      </c>
      <c r="C10" s="19" t="s">
        <v>16</v>
      </c>
      <c r="D10" s="19" t="s">
        <v>45</v>
      </c>
      <c r="E10" s="19" t="s">
        <v>46</v>
      </c>
      <c r="F10" s="19" t="s">
        <v>19</v>
      </c>
      <c r="G10" s="19">
        <v>50000</v>
      </c>
      <c r="H10" s="19" t="s">
        <v>48</v>
      </c>
      <c r="I10" s="19" t="s">
        <v>49</v>
      </c>
      <c r="J10" s="19" t="s">
        <v>50</v>
      </c>
      <c r="K10" s="19">
        <v>3.55</v>
      </c>
      <c r="L10" s="19">
        <v>20240805</v>
      </c>
      <c r="M10" s="19">
        <v>334</v>
      </c>
      <c r="N10" s="33">
        <f>G10*M10/360*K10/100</f>
        <v>1646.80555555556</v>
      </c>
    </row>
    <row r="11" s="3" customFormat="1" ht="25" customHeight="1" spans="1:14">
      <c r="A11" s="17">
        <v>9</v>
      </c>
      <c r="B11" s="18" t="s">
        <v>15</v>
      </c>
      <c r="C11" s="19" t="s">
        <v>51</v>
      </c>
      <c r="D11" s="19" t="s">
        <v>52</v>
      </c>
      <c r="E11" s="19" t="s">
        <v>53</v>
      </c>
      <c r="F11" s="19" t="s">
        <v>47</v>
      </c>
      <c r="G11" s="19">
        <v>50000</v>
      </c>
      <c r="H11" s="19" t="s">
        <v>39</v>
      </c>
      <c r="I11" s="19" t="s">
        <v>40</v>
      </c>
      <c r="J11" s="19">
        <v>3.35</v>
      </c>
      <c r="K11" s="19">
        <v>3.35</v>
      </c>
      <c r="L11" s="19">
        <v>20250815</v>
      </c>
      <c r="M11" s="19">
        <v>353</v>
      </c>
      <c r="N11" s="33">
        <f t="shared" ref="N11:N13" si="1">G11*K11*M11/365/100</f>
        <v>1619.93150684932</v>
      </c>
    </row>
    <row r="12" s="3" customFormat="1" ht="25" customHeight="1" spans="1:14">
      <c r="A12" s="17">
        <v>10</v>
      </c>
      <c r="B12" s="18" t="s">
        <v>15</v>
      </c>
      <c r="C12" s="19" t="s">
        <v>54</v>
      </c>
      <c r="D12" s="19" t="s">
        <v>55</v>
      </c>
      <c r="E12" s="19" t="s">
        <v>56</v>
      </c>
      <c r="F12" s="19" t="s">
        <v>57</v>
      </c>
      <c r="G12" s="19">
        <v>50000</v>
      </c>
      <c r="H12" s="19" t="s">
        <v>58</v>
      </c>
      <c r="I12" s="19" t="s">
        <v>59</v>
      </c>
      <c r="J12" s="19">
        <v>3.35</v>
      </c>
      <c r="K12" s="19">
        <v>3.35</v>
      </c>
      <c r="L12" s="19" t="s">
        <v>28</v>
      </c>
      <c r="M12" s="19">
        <v>343</v>
      </c>
      <c r="N12" s="33">
        <f t="shared" si="1"/>
        <v>1574.04109589041</v>
      </c>
    </row>
    <row r="13" s="3" customFormat="1" ht="25" customHeight="1" spans="1:14">
      <c r="A13" s="17">
        <v>11</v>
      </c>
      <c r="B13" s="18" t="s">
        <v>15</v>
      </c>
      <c r="C13" s="19" t="s">
        <v>23</v>
      </c>
      <c r="D13" s="19" t="s">
        <v>60</v>
      </c>
      <c r="E13" s="19" t="s">
        <v>61</v>
      </c>
      <c r="F13" s="19" t="s">
        <v>26</v>
      </c>
      <c r="G13" s="19">
        <v>50000</v>
      </c>
      <c r="H13" s="19" t="s">
        <v>62</v>
      </c>
      <c r="I13" s="19" t="s">
        <v>63</v>
      </c>
      <c r="J13" s="19">
        <v>3.35</v>
      </c>
      <c r="K13" s="19">
        <v>3.35</v>
      </c>
      <c r="L13" s="19">
        <v>20250808</v>
      </c>
      <c r="M13" s="19">
        <v>361</v>
      </c>
      <c r="N13" s="33">
        <f t="shared" si="1"/>
        <v>1656.64383561644</v>
      </c>
    </row>
    <row r="14" s="3" customFormat="1" ht="25" customHeight="1" spans="1:14">
      <c r="A14" s="17">
        <v>12</v>
      </c>
      <c r="B14" s="18" t="s">
        <v>15</v>
      </c>
      <c r="C14" s="19" t="s">
        <v>29</v>
      </c>
      <c r="D14" s="19" t="s">
        <v>64</v>
      </c>
      <c r="E14" s="19" t="s">
        <v>65</v>
      </c>
      <c r="F14" s="19" t="s">
        <v>66</v>
      </c>
      <c r="G14" s="19">
        <v>40000</v>
      </c>
      <c r="H14" s="19" t="s">
        <v>67</v>
      </c>
      <c r="I14" s="19" t="s">
        <v>68</v>
      </c>
      <c r="J14" s="19">
        <v>3.45</v>
      </c>
      <c r="K14" s="19">
        <v>3.45</v>
      </c>
      <c r="L14" s="19">
        <v>20250703</v>
      </c>
      <c r="M14" s="19">
        <v>349</v>
      </c>
      <c r="N14" s="33">
        <v>1337.83</v>
      </c>
    </row>
    <row r="15" s="3" customFormat="1" ht="25" customHeight="1" spans="1:14">
      <c r="A15" s="17">
        <v>13</v>
      </c>
      <c r="B15" s="18" t="s">
        <v>15</v>
      </c>
      <c r="C15" s="19" t="s">
        <v>16</v>
      </c>
      <c r="D15" s="19" t="s">
        <v>69</v>
      </c>
      <c r="E15" s="19" t="s">
        <v>70</v>
      </c>
      <c r="F15" s="19" t="s">
        <v>47</v>
      </c>
      <c r="G15" s="19">
        <v>50000</v>
      </c>
      <c r="H15" s="19" t="s">
        <v>71</v>
      </c>
      <c r="I15" s="19" t="s">
        <v>72</v>
      </c>
      <c r="J15" s="19">
        <v>3.45</v>
      </c>
      <c r="K15" s="19">
        <v>3.45</v>
      </c>
      <c r="L15" s="19">
        <v>20250318</v>
      </c>
      <c r="M15" s="19">
        <v>330</v>
      </c>
      <c r="N15" s="33">
        <f>G15*M15/360*K15/100</f>
        <v>1581.25</v>
      </c>
    </row>
    <row r="16" s="3" customFormat="1" ht="25" customHeight="1" spans="1:14">
      <c r="A16" s="17">
        <v>14</v>
      </c>
      <c r="B16" s="18" t="s">
        <v>15</v>
      </c>
      <c r="C16" s="19" t="s">
        <v>23</v>
      </c>
      <c r="D16" s="19" t="s">
        <v>24</v>
      </c>
      <c r="E16" s="19" t="s">
        <v>73</v>
      </c>
      <c r="F16" s="19" t="s">
        <v>26</v>
      </c>
      <c r="G16" s="19">
        <v>50000</v>
      </c>
      <c r="H16" s="19" t="s">
        <v>74</v>
      </c>
      <c r="I16" s="19" t="s">
        <v>75</v>
      </c>
      <c r="J16" s="19">
        <v>3.35</v>
      </c>
      <c r="K16" s="19">
        <v>3.35</v>
      </c>
      <c r="L16" s="19">
        <v>20250804</v>
      </c>
      <c r="M16" s="19">
        <v>364</v>
      </c>
      <c r="N16" s="33">
        <f t="shared" ref="N16:N21" si="2">G16*K16*M16/365/100</f>
        <v>1670.41095890411</v>
      </c>
    </row>
    <row r="17" s="3" customFormat="1" ht="25" customHeight="1" spans="1:14">
      <c r="A17" s="17">
        <v>15</v>
      </c>
      <c r="B17" s="18" t="s">
        <v>15</v>
      </c>
      <c r="C17" s="19" t="s">
        <v>54</v>
      </c>
      <c r="D17" s="19" t="s">
        <v>55</v>
      </c>
      <c r="E17" s="19" t="s">
        <v>76</v>
      </c>
      <c r="F17" s="19" t="s">
        <v>57</v>
      </c>
      <c r="G17" s="19">
        <v>50000</v>
      </c>
      <c r="H17" s="19" t="s">
        <v>77</v>
      </c>
      <c r="I17" s="19" t="s">
        <v>78</v>
      </c>
      <c r="J17" s="19">
        <v>3.35</v>
      </c>
      <c r="K17" s="19">
        <v>3.35</v>
      </c>
      <c r="L17" s="19" t="s">
        <v>78</v>
      </c>
      <c r="M17" s="19">
        <v>365</v>
      </c>
      <c r="N17" s="33">
        <f t="shared" si="2"/>
        <v>1675</v>
      </c>
    </row>
    <row r="18" s="3" customFormat="1" ht="25" customHeight="1" spans="1:14">
      <c r="A18" s="17">
        <v>16</v>
      </c>
      <c r="B18" s="18" t="s">
        <v>15</v>
      </c>
      <c r="C18" s="19" t="s">
        <v>16</v>
      </c>
      <c r="D18" s="19" t="s">
        <v>17</v>
      </c>
      <c r="E18" s="19" t="s">
        <v>79</v>
      </c>
      <c r="F18" s="19" t="s">
        <v>47</v>
      </c>
      <c r="G18" s="19">
        <v>40000</v>
      </c>
      <c r="H18" s="19" t="s">
        <v>43</v>
      </c>
      <c r="I18" s="19" t="s">
        <v>44</v>
      </c>
      <c r="J18" s="19">
        <v>3.35</v>
      </c>
      <c r="K18" s="19">
        <v>3.35</v>
      </c>
      <c r="L18" s="19">
        <v>20250806</v>
      </c>
      <c r="M18" s="19">
        <v>351</v>
      </c>
      <c r="N18" s="33">
        <f t="shared" si="2"/>
        <v>1288.60273972603</v>
      </c>
    </row>
    <row r="19" s="3" customFormat="1" ht="25" customHeight="1" spans="1:14">
      <c r="A19" s="17">
        <v>17</v>
      </c>
      <c r="B19" s="18" t="s">
        <v>15</v>
      </c>
      <c r="C19" s="19" t="s">
        <v>54</v>
      </c>
      <c r="D19" s="19" t="s">
        <v>80</v>
      </c>
      <c r="E19" s="19" t="s">
        <v>81</v>
      </c>
      <c r="F19" s="19" t="s">
        <v>57</v>
      </c>
      <c r="G19" s="19">
        <v>30000</v>
      </c>
      <c r="H19" s="19" t="s">
        <v>82</v>
      </c>
      <c r="I19" s="19" t="s">
        <v>83</v>
      </c>
      <c r="J19" s="19">
        <v>3.35</v>
      </c>
      <c r="K19" s="19">
        <v>3.35</v>
      </c>
      <c r="L19" s="19" t="s">
        <v>63</v>
      </c>
      <c r="M19" s="19">
        <v>362</v>
      </c>
      <c r="N19" s="33">
        <f t="shared" si="2"/>
        <v>996.739726027397</v>
      </c>
    </row>
    <row r="20" s="3" customFormat="1" ht="25" customHeight="1" spans="1:14">
      <c r="A20" s="17">
        <v>18</v>
      </c>
      <c r="B20" s="18" t="s">
        <v>15</v>
      </c>
      <c r="C20" s="19" t="s">
        <v>29</v>
      </c>
      <c r="D20" s="19" t="s">
        <v>84</v>
      </c>
      <c r="E20" s="19" t="s">
        <v>85</v>
      </c>
      <c r="F20" s="19" t="s">
        <v>32</v>
      </c>
      <c r="G20" s="19">
        <v>30000</v>
      </c>
      <c r="H20" s="19" t="s">
        <v>43</v>
      </c>
      <c r="I20" s="19" t="s">
        <v>44</v>
      </c>
      <c r="J20" s="19">
        <v>3.35</v>
      </c>
      <c r="K20" s="19">
        <v>3.35</v>
      </c>
      <c r="L20" s="19">
        <v>20250819</v>
      </c>
      <c r="M20" s="19">
        <v>364</v>
      </c>
      <c r="N20" s="33">
        <f t="shared" si="2"/>
        <v>1002.24657534247</v>
      </c>
    </row>
    <row r="21" s="3" customFormat="1" ht="25" customHeight="1" spans="1:14">
      <c r="A21" s="17">
        <v>19</v>
      </c>
      <c r="B21" s="18" t="s">
        <v>15</v>
      </c>
      <c r="C21" s="19" t="s">
        <v>16</v>
      </c>
      <c r="D21" s="19" t="s">
        <v>86</v>
      </c>
      <c r="E21" s="19" t="s">
        <v>87</v>
      </c>
      <c r="F21" s="19" t="s">
        <v>47</v>
      </c>
      <c r="G21" s="19">
        <v>30000</v>
      </c>
      <c r="H21" s="19" t="s">
        <v>88</v>
      </c>
      <c r="I21" s="19" t="s">
        <v>89</v>
      </c>
      <c r="J21" s="19">
        <v>3.35</v>
      </c>
      <c r="K21" s="19">
        <v>3.35</v>
      </c>
      <c r="L21" s="19">
        <v>20250728</v>
      </c>
      <c r="M21" s="19">
        <v>356</v>
      </c>
      <c r="N21" s="33">
        <f t="shared" si="2"/>
        <v>980.219178082192</v>
      </c>
    </row>
    <row r="22" s="3" customFormat="1" ht="25" customHeight="1" spans="1:14">
      <c r="A22" s="17">
        <v>20</v>
      </c>
      <c r="B22" s="18" t="s">
        <v>15</v>
      </c>
      <c r="C22" s="19" t="s">
        <v>16</v>
      </c>
      <c r="D22" s="19" t="s">
        <v>90</v>
      </c>
      <c r="E22" s="19" t="s">
        <v>91</v>
      </c>
      <c r="F22" s="19" t="s">
        <v>47</v>
      </c>
      <c r="G22" s="19">
        <v>50000</v>
      </c>
      <c r="H22" s="19" t="s">
        <v>92</v>
      </c>
      <c r="I22" s="19" t="s">
        <v>93</v>
      </c>
      <c r="J22" s="19" t="s">
        <v>22</v>
      </c>
      <c r="K22" s="19">
        <v>3.45</v>
      </c>
      <c r="L22" s="19">
        <v>20240925</v>
      </c>
      <c r="M22" s="19" t="s">
        <v>94</v>
      </c>
      <c r="N22" s="33">
        <f t="shared" ref="N22:N24" si="3">G22*M22/360*K22/100</f>
        <v>1672.29166666667</v>
      </c>
    </row>
    <row r="23" s="3" customFormat="1" ht="25" customHeight="1" spans="1:14">
      <c r="A23" s="17">
        <v>21</v>
      </c>
      <c r="B23" s="18" t="s">
        <v>15</v>
      </c>
      <c r="C23" s="19" t="s">
        <v>16</v>
      </c>
      <c r="D23" s="19" t="s">
        <v>95</v>
      </c>
      <c r="E23" s="19" t="s">
        <v>96</v>
      </c>
      <c r="F23" s="19" t="s">
        <v>47</v>
      </c>
      <c r="G23" s="19">
        <v>40000</v>
      </c>
      <c r="H23" s="19" t="s">
        <v>97</v>
      </c>
      <c r="I23" s="19" t="s">
        <v>98</v>
      </c>
      <c r="J23" s="19" t="s">
        <v>22</v>
      </c>
      <c r="K23" s="19">
        <v>3.45</v>
      </c>
      <c r="L23" s="19">
        <v>20241010</v>
      </c>
      <c r="M23" s="19">
        <v>352</v>
      </c>
      <c r="N23" s="34">
        <f t="shared" si="3"/>
        <v>1349.33333333333</v>
      </c>
    </row>
    <row r="24" s="3" customFormat="1" ht="25" customHeight="1" spans="1:14">
      <c r="A24" s="17">
        <v>22</v>
      </c>
      <c r="B24" s="18" t="s">
        <v>15</v>
      </c>
      <c r="C24" s="19" t="s">
        <v>51</v>
      </c>
      <c r="D24" s="19" t="s">
        <v>52</v>
      </c>
      <c r="E24" s="19" t="s">
        <v>99</v>
      </c>
      <c r="F24" s="19" t="s">
        <v>47</v>
      </c>
      <c r="G24" s="19">
        <v>50000</v>
      </c>
      <c r="H24" s="19" t="s">
        <v>100</v>
      </c>
      <c r="I24" s="19" t="s">
        <v>101</v>
      </c>
      <c r="J24" s="19" t="s">
        <v>22</v>
      </c>
      <c r="K24" s="19" t="s">
        <v>22</v>
      </c>
      <c r="L24" s="19">
        <v>20240925</v>
      </c>
      <c r="M24" s="19">
        <v>364</v>
      </c>
      <c r="N24" s="33">
        <f t="shared" si="3"/>
        <v>1744.16666666667</v>
      </c>
    </row>
    <row r="25" s="3" customFormat="1" ht="25" customHeight="1" spans="1:14">
      <c r="A25" s="17">
        <v>23</v>
      </c>
      <c r="B25" s="18" t="s">
        <v>15</v>
      </c>
      <c r="C25" s="19" t="s">
        <v>54</v>
      </c>
      <c r="D25" s="19" t="s">
        <v>80</v>
      </c>
      <c r="E25" s="19" t="s">
        <v>102</v>
      </c>
      <c r="F25" s="19" t="s">
        <v>66</v>
      </c>
      <c r="G25" s="19">
        <v>30000</v>
      </c>
      <c r="H25" s="19" t="s">
        <v>103</v>
      </c>
      <c r="I25" s="19" t="s">
        <v>104</v>
      </c>
      <c r="J25" s="19">
        <v>3.45</v>
      </c>
      <c r="K25" s="19">
        <v>3.45</v>
      </c>
      <c r="L25" s="19" t="s">
        <v>105</v>
      </c>
      <c r="M25" s="19">
        <v>357</v>
      </c>
      <c r="N25" s="33">
        <v>1026.38</v>
      </c>
    </row>
    <row r="26" s="3" customFormat="1" ht="25" customHeight="1" spans="1:14">
      <c r="A26" s="17">
        <v>24</v>
      </c>
      <c r="B26" s="18" t="s">
        <v>15</v>
      </c>
      <c r="C26" s="19" t="s">
        <v>16</v>
      </c>
      <c r="D26" s="19" t="s">
        <v>35</v>
      </c>
      <c r="E26" s="19" t="s">
        <v>106</v>
      </c>
      <c r="F26" s="19" t="s">
        <v>47</v>
      </c>
      <c r="G26" s="19">
        <v>50000</v>
      </c>
      <c r="H26" s="19" t="s">
        <v>107</v>
      </c>
      <c r="I26" s="19" t="s">
        <v>108</v>
      </c>
      <c r="J26" s="19">
        <v>3.35</v>
      </c>
      <c r="K26" s="19">
        <v>3.35</v>
      </c>
      <c r="L26" s="19">
        <v>20250802</v>
      </c>
      <c r="M26" s="19">
        <v>346</v>
      </c>
      <c r="N26" s="33">
        <f>G26*K26*M26/365/100</f>
        <v>1587.80821917808</v>
      </c>
    </row>
    <row r="27" s="3" customFormat="1" ht="25" customHeight="1" spans="1:14">
      <c r="A27" s="17">
        <v>25</v>
      </c>
      <c r="B27" s="18" t="s">
        <v>15</v>
      </c>
      <c r="C27" s="19" t="s">
        <v>16</v>
      </c>
      <c r="D27" s="19" t="s">
        <v>17</v>
      </c>
      <c r="E27" s="19" t="s">
        <v>109</v>
      </c>
      <c r="F27" s="19" t="s">
        <v>66</v>
      </c>
      <c r="G27" s="19">
        <v>50000</v>
      </c>
      <c r="H27" s="19" t="s">
        <v>110</v>
      </c>
      <c r="I27" s="19" t="s">
        <v>111</v>
      </c>
      <c r="J27" s="19">
        <v>3.45</v>
      </c>
      <c r="K27" s="19">
        <v>3.45</v>
      </c>
      <c r="L27" s="19" t="s">
        <v>112</v>
      </c>
      <c r="M27" s="19">
        <v>359</v>
      </c>
      <c r="N27" s="33">
        <v>1720.21</v>
      </c>
    </row>
    <row r="28" s="3" customFormat="1" ht="25" customHeight="1" spans="1:14">
      <c r="A28" s="17">
        <v>26</v>
      </c>
      <c r="B28" s="18" t="s">
        <v>15</v>
      </c>
      <c r="C28" s="19" t="s">
        <v>29</v>
      </c>
      <c r="D28" s="19" t="s">
        <v>113</v>
      </c>
      <c r="E28" s="19" t="s">
        <v>114</v>
      </c>
      <c r="F28" s="19" t="s">
        <v>66</v>
      </c>
      <c r="G28" s="19">
        <v>50000</v>
      </c>
      <c r="H28" s="19" t="s">
        <v>115</v>
      </c>
      <c r="I28" s="19" t="s">
        <v>116</v>
      </c>
      <c r="J28" s="19">
        <v>3.45</v>
      </c>
      <c r="K28" s="19">
        <v>3.45</v>
      </c>
      <c r="L28" s="19">
        <v>20250116</v>
      </c>
      <c r="M28" s="19">
        <v>365</v>
      </c>
      <c r="N28" s="33">
        <f t="shared" ref="N28:N32" si="4">G28*M28/360*J28/100</f>
        <v>1748.95833333333</v>
      </c>
    </row>
    <row r="29" s="3" customFormat="1" ht="25" customHeight="1" spans="1:14">
      <c r="A29" s="17">
        <v>27</v>
      </c>
      <c r="B29" s="18" t="s">
        <v>15</v>
      </c>
      <c r="C29" s="19" t="s">
        <v>29</v>
      </c>
      <c r="D29" s="19" t="s">
        <v>113</v>
      </c>
      <c r="E29" s="19" t="s">
        <v>117</v>
      </c>
      <c r="F29" s="19" t="s">
        <v>32</v>
      </c>
      <c r="G29" s="19">
        <v>50000</v>
      </c>
      <c r="H29" s="19" t="s">
        <v>118</v>
      </c>
      <c r="I29" s="19" t="s">
        <v>119</v>
      </c>
      <c r="J29" s="19">
        <v>3.45</v>
      </c>
      <c r="K29" s="19">
        <v>3.45</v>
      </c>
      <c r="L29" s="19">
        <v>20250329</v>
      </c>
      <c r="M29" s="19">
        <v>360</v>
      </c>
      <c r="N29" s="33">
        <f t="shared" ref="N29:N36" si="5">G29*M29/360*K29/100</f>
        <v>1725</v>
      </c>
    </row>
    <row r="30" s="3" customFormat="1" ht="25" customHeight="1" spans="1:14">
      <c r="A30" s="17">
        <v>28</v>
      </c>
      <c r="B30" s="18" t="s">
        <v>15</v>
      </c>
      <c r="C30" s="19" t="s">
        <v>29</v>
      </c>
      <c r="D30" s="19" t="s">
        <v>113</v>
      </c>
      <c r="E30" s="19" t="s">
        <v>120</v>
      </c>
      <c r="F30" s="19" t="s">
        <v>66</v>
      </c>
      <c r="G30" s="19">
        <v>30000</v>
      </c>
      <c r="H30" s="19" t="s">
        <v>121</v>
      </c>
      <c r="I30" s="19" t="s">
        <v>122</v>
      </c>
      <c r="J30" s="19">
        <v>3.45</v>
      </c>
      <c r="K30" s="19">
        <v>3.45</v>
      </c>
      <c r="L30" s="19">
        <v>20250108</v>
      </c>
      <c r="M30" s="19">
        <v>352</v>
      </c>
      <c r="N30" s="33">
        <f t="shared" si="4"/>
        <v>1012</v>
      </c>
    </row>
    <row r="31" s="3" customFormat="1" ht="25" customHeight="1" spans="1:14">
      <c r="A31" s="17">
        <v>29</v>
      </c>
      <c r="B31" s="18" t="s">
        <v>15</v>
      </c>
      <c r="C31" s="19" t="s">
        <v>29</v>
      </c>
      <c r="D31" s="19" t="s">
        <v>123</v>
      </c>
      <c r="E31" s="19" t="s">
        <v>124</v>
      </c>
      <c r="F31" s="19" t="s">
        <v>32</v>
      </c>
      <c r="G31" s="19">
        <v>50000</v>
      </c>
      <c r="H31" s="19" t="s">
        <v>33</v>
      </c>
      <c r="I31" s="19" t="s">
        <v>34</v>
      </c>
      <c r="J31" s="19">
        <v>3.35</v>
      </c>
      <c r="K31" s="19">
        <v>3.35</v>
      </c>
      <c r="L31" s="19">
        <v>20250721</v>
      </c>
      <c r="M31" s="19">
        <v>348</v>
      </c>
      <c r="N31" s="33">
        <f>G31*K31*M31/365/100</f>
        <v>1596.98630136986</v>
      </c>
    </row>
    <row r="32" s="3" customFormat="1" ht="25" customHeight="1" spans="1:14">
      <c r="A32" s="17">
        <v>30</v>
      </c>
      <c r="B32" s="18" t="s">
        <v>15</v>
      </c>
      <c r="C32" s="19" t="s">
        <v>16</v>
      </c>
      <c r="D32" s="19" t="s">
        <v>69</v>
      </c>
      <c r="E32" s="19" t="s">
        <v>125</v>
      </c>
      <c r="F32" s="19" t="s">
        <v>66</v>
      </c>
      <c r="G32" s="19">
        <v>50000</v>
      </c>
      <c r="H32" s="19" t="s">
        <v>126</v>
      </c>
      <c r="I32" s="19" t="s">
        <v>127</v>
      </c>
      <c r="J32" s="19">
        <v>3.45</v>
      </c>
      <c r="K32" s="19">
        <v>3.45</v>
      </c>
      <c r="L32" s="19">
        <v>20250110</v>
      </c>
      <c r="M32" s="19">
        <v>353</v>
      </c>
      <c r="N32" s="33">
        <f t="shared" si="4"/>
        <v>1691.45833333333</v>
      </c>
    </row>
    <row r="33" s="3" customFormat="1" ht="25" customHeight="1" spans="1:14">
      <c r="A33" s="17">
        <v>31</v>
      </c>
      <c r="B33" s="18" t="s">
        <v>15</v>
      </c>
      <c r="C33" s="19" t="s">
        <v>16</v>
      </c>
      <c r="D33" s="19" t="s">
        <v>69</v>
      </c>
      <c r="E33" s="19" t="s">
        <v>128</v>
      </c>
      <c r="F33" s="19" t="s">
        <v>47</v>
      </c>
      <c r="G33" s="19">
        <v>30000</v>
      </c>
      <c r="H33" s="19" t="s">
        <v>129</v>
      </c>
      <c r="I33" s="19" t="s">
        <v>130</v>
      </c>
      <c r="J33" s="19">
        <v>3.45</v>
      </c>
      <c r="K33" s="19">
        <v>3.45</v>
      </c>
      <c r="L33" s="19">
        <v>20250317</v>
      </c>
      <c r="M33" s="19">
        <v>335</v>
      </c>
      <c r="N33" s="33">
        <f t="shared" si="5"/>
        <v>963.125</v>
      </c>
    </row>
    <row r="34" s="3" customFormat="1" ht="25" customHeight="1" spans="1:14">
      <c r="A34" s="17">
        <v>32</v>
      </c>
      <c r="B34" s="18" t="s">
        <v>15</v>
      </c>
      <c r="C34" s="19" t="s">
        <v>16</v>
      </c>
      <c r="D34" s="19" t="s">
        <v>131</v>
      </c>
      <c r="E34" s="19" t="s">
        <v>132</v>
      </c>
      <c r="F34" s="19" t="s">
        <v>47</v>
      </c>
      <c r="G34" s="19">
        <v>30000</v>
      </c>
      <c r="H34" s="19" t="s">
        <v>133</v>
      </c>
      <c r="I34" s="19" t="s">
        <v>134</v>
      </c>
      <c r="J34" s="19">
        <v>3.45</v>
      </c>
      <c r="K34" s="19">
        <v>3.45</v>
      </c>
      <c r="L34" s="19">
        <v>20241119</v>
      </c>
      <c r="M34" s="19">
        <v>356</v>
      </c>
      <c r="N34" s="33">
        <f t="shared" si="5"/>
        <v>1023.5</v>
      </c>
    </row>
    <row r="35" s="3" customFormat="1" ht="25" customHeight="1" spans="1:14">
      <c r="A35" s="17">
        <v>33</v>
      </c>
      <c r="B35" s="18" t="s">
        <v>15</v>
      </c>
      <c r="C35" s="19" t="s">
        <v>29</v>
      </c>
      <c r="D35" s="19" t="s">
        <v>84</v>
      </c>
      <c r="E35" s="19" t="s">
        <v>135</v>
      </c>
      <c r="F35" s="19" t="s">
        <v>32</v>
      </c>
      <c r="G35" s="19">
        <v>25000</v>
      </c>
      <c r="H35" s="19" t="s">
        <v>136</v>
      </c>
      <c r="I35" s="19" t="s">
        <v>137</v>
      </c>
      <c r="J35" s="19">
        <v>3.45</v>
      </c>
      <c r="K35" s="19">
        <v>3.45</v>
      </c>
      <c r="L35" s="19">
        <v>20250407</v>
      </c>
      <c r="M35" s="19">
        <v>355</v>
      </c>
      <c r="N35" s="33">
        <f t="shared" si="5"/>
        <v>850.520833333333</v>
      </c>
    </row>
    <row r="36" s="3" customFormat="1" ht="25" customHeight="1" spans="1:14">
      <c r="A36" s="17">
        <v>34</v>
      </c>
      <c r="B36" s="18" t="s">
        <v>15</v>
      </c>
      <c r="C36" s="19" t="s">
        <v>29</v>
      </c>
      <c r="D36" s="19" t="s">
        <v>84</v>
      </c>
      <c r="E36" s="19" t="s">
        <v>135</v>
      </c>
      <c r="F36" s="19" t="s">
        <v>32</v>
      </c>
      <c r="G36" s="19">
        <v>25000</v>
      </c>
      <c r="H36" s="19">
        <v>20230413</v>
      </c>
      <c r="I36" s="19">
        <v>20240413</v>
      </c>
      <c r="J36" s="19">
        <v>3.65</v>
      </c>
      <c r="K36" s="19">
        <v>3.65</v>
      </c>
      <c r="L36" s="19">
        <v>20240408</v>
      </c>
      <c r="M36" s="19">
        <v>361</v>
      </c>
      <c r="N36" s="33">
        <f t="shared" si="5"/>
        <v>915.034722222222</v>
      </c>
    </row>
    <row r="37" s="3" customFormat="1" ht="25" customHeight="1" spans="1:14">
      <c r="A37" s="17">
        <v>35</v>
      </c>
      <c r="B37" s="18" t="s">
        <v>15</v>
      </c>
      <c r="C37" s="19" t="s">
        <v>23</v>
      </c>
      <c r="D37" s="19" t="s">
        <v>24</v>
      </c>
      <c r="E37" s="19" t="s">
        <v>138</v>
      </c>
      <c r="F37" s="19" t="s">
        <v>66</v>
      </c>
      <c r="G37" s="19">
        <v>50000</v>
      </c>
      <c r="H37" s="19" t="s">
        <v>139</v>
      </c>
      <c r="I37" s="19" t="s">
        <v>140</v>
      </c>
      <c r="J37" s="19">
        <v>3.45</v>
      </c>
      <c r="K37" s="19">
        <v>3.45</v>
      </c>
      <c r="L37" s="19">
        <v>20250707</v>
      </c>
      <c r="M37" s="19">
        <v>361</v>
      </c>
      <c r="N37" s="33">
        <v>1729.79</v>
      </c>
    </row>
    <row r="38" s="3" customFormat="1" ht="25" customHeight="1" spans="1:14">
      <c r="A38" s="17">
        <v>36</v>
      </c>
      <c r="B38" s="18" t="s">
        <v>15</v>
      </c>
      <c r="C38" s="19" t="s">
        <v>23</v>
      </c>
      <c r="D38" s="19" t="s">
        <v>141</v>
      </c>
      <c r="E38" s="19" t="s">
        <v>142</v>
      </c>
      <c r="F38" s="19" t="s">
        <v>66</v>
      </c>
      <c r="G38" s="19">
        <v>50000</v>
      </c>
      <c r="H38" s="19">
        <v>20240117</v>
      </c>
      <c r="I38" s="19">
        <v>20250117</v>
      </c>
      <c r="J38" s="19">
        <v>3.45</v>
      </c>
      <c r="K38" s="19">
        <v>3.45</v>
      </c>
      <c r="L38" s="19">
        <v>20241114</v>
      </c>
      <c r="M38" s="19">
        <v>302</v>
      </c>
      <c r="N38" s="33">
        <f>G38*M38/360*J38/100</f>
        <v>1447.08333333333</v>
      </c>
    </row>
    <row r="39" s="4" customFormat="1" ht="53" customHeight="1" spans="1:14">
      <c r="A39" s="20" t="s">
        <v>143</v>
      </c>
      <c r="B39" s="21"/>
      <c r="C39" s="22"/>
      <c r="D39" s="23"/>
      <c r="E39" s="23"/>
      <c r="F39" s="24"/>
      <c r="G39" s="24"/>
      <c r="H39" s="24"/>
      <c r="I39" s="35"/>
      <c r="J39" s="35"/>
      <c r="K39" s="35"/>
      <c r="L39" s="36"/>
      <c r="M39" s="35"/>
      <c r="N39" s="37">
        <f>SUM(N3:N38)</f>
        <v>50005.0368645358</v>
      </c>
    </row>
    <row r="40" spans="1:11">
      <c r="A40" s="25" t="s">
        <v>144</v>
      </c>
      <c r="B40" s="26"/>
      <c r="C40" s="26"/>
      <c r="D40" s="26"/>
      <c r="E40" s="26"/>
      <c r="F40" s="27"/>
      <c r="G40" s="26"/>
      <c r="H40" s="26"/>
      <c r="I40" s="26"/>
      <c r="J40" s="26"/>
      <c r="K40" s="26"/>
    </row>
    <row r="41" ht="45" customHeight="1" spans="1:11">
      <c r="A41" s="26"/>
      <c r="B41" s="26"/>
      <c r="C41" s="26"/>
      <c r="D41" s="26"/>
      <c r="E41" s="26"/>
      <c r="F41" s="27"/>
      <c r="G41" s="26"/>
      <c r="H41" s="26"/>
      <c r="I41" s="26"/>
      <c r="J41" s="26"/>
      <c r="K41" s="26"/>
    </row>
  </sheetData>
  <mergeCells count="3">
    <mergeCell ref="A1:N1"/>
    <mergeCell ref="A39:C39"/>
    <mergeCell ref="A40:K41"/>
  </mergeCells>
  <pageMargins left="0.7" right="0.7" top="0.75" bottom="0.75" header="0.3" footer="0.3"/>
  <pageSetup paperSize="9" scale="54" fitToHeight="0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TD-YWGLB-MQH</dc:creator>
  <cp:lastModifiedBy>Administrator</cp:lastModifiedBy>
  <dcterms:created xsi:type="dcterms:W3CDTF">2006-09-13T11:21:00Z</dcterms:created>
  <dcterms:modified xsi:type="dcterms:W3CDTF">2025-10-28T10:26:53Z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A868C1390CAD4C2285EC83128F19CDCE_13</vt:lpwstr>
  </property>
  <property fmtid="{D5CDD505-2E9C-101B-9397-08002B2CF9AE}" pid="3" name="KSOProductBuildVer">
    <vt:lpwstr>2052-11.8.2.8361</vt:lpwstr>
  </property>
</Properties>
</file>